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09fc63b4a7e105/Portfölj management/"/>
    </mc:Choice>
  </mc:AlternateContent>
  <xr:revisionPtr revIDLastSave="106" documentId="8_{13C6770D-F51F-42D5-8F2D-04D31DFD8233}" xr6:coauthVersionLast="47" xr6:coauthVersionMax="47" xr10:uidLastSave="{77721EB3-AD3A-4477-BB76-D0D4D48B127A}"/>
  <bookViews>
    <workbookView xWindow="-108" yWindow="-108" windowWidth="23256" windowHeight="12576" xr2:uid="{C2F5113C-B792-41DA-8353-34F06CCE6A93}"/>
  </bookViews>
  <sheets>
    <sheet name="Multipl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13" i="1"/>
  <c r="B12" i="1" s="1"/>
</calcChain>
</file>

<file path=xl/sharedStrings.xml><?xml version="1.0" encoding="utf-8"?>
<sst xmlns="http://schemas.openxmlformats.org/spreadsheetml/2006/main" count="17" uniqueCount="11">
  <si>
    <t>Hävstång</t>
  </si>
  <si>
    <t>Pris på minifuture</t>
  </si>
  <si>
    <t>(räknas ut)</t>
  </si>
  <si>
    <t>Pris på underliggande</t>
  </si>
  <si>
    <t>Räknar ut multiplier på minifutures</t>
  </si>
  <si>
    <t>Finansieringsnivå på minifuture</t>
  </si>
  <si>
    <t>Multiplier</t>
  </si>
  <si>
    <t>&lt;-fylls i under instrumentets egenskaper</t>
  </si>
  <si>
    <t>1) Hävstång anges</t>
  </si>
  <si>
    <t>2) Hävstång anges inte hos emittent</t>
  </si>
  <si>
    <t>(köp, säljkurs eller snitt mellan köp o sälj)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</si>
</sst>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7">
    <xf numFmtId="0" fontId="0" fillId="0" borderId="0" xfId="0"/>
    <xf numFmtId="0" fontId="1" fillId="2" borderId="1" xfId="1"/>
    <xf numFmtId="0" fontId="0" fillId="4" borderId="0" xfId="0" applyFill="1"/>
    <xf numFmtId="0" fontId="3" fillId="3" borderId="1" xfId="3"/>
    <xf numFmtId="2" fontId="2" fillId="3" borderId="2" xfId="2" applyNumberFormat="1"/>
    <xf numFmtId="0" fontId="4" fillId="4" borderId="0" xfId="0" applyFont="1" applyFill="1"/>
    <xf numFmtId="0" fontId="5" fillId="4" borderId="0" xfId="0" applyFont="1" applyFill="1"/>
  </cellXfs>
  <cellStyles count="4">
    <cellStyle name="Beräkning" xfId="3" builtinId="22"/>
    <cellStyle name="Indata" xfId="1" builtinId="20"/>
    <cellStyle name="Normal" xfId="0" builtinId="0"/>
    <cellStyle name="Utdat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050DC-EDA4-47AD-9085-3A5D4B9400F0}">
  <dimension ref="A1:C17"/>
  <sheetViews>
    <sheetView tabSelected="1" workbookViewId="0">
      <selection activeCell="B19" sqref="B19"/>
    </sheetView>
  </sheetViews>
  <sheetFormatPr defaultRowHeight="14.4" x14ac:dyDescent="0.3"/>
  <cols>
    <col min="1" max="1" width="30.77734375" style="2" bestFit="1" customWidth="1"/>
    <col min="2" max="2" width="10.21875" style="2" bestFit="1" customWidth="1"/>
    <col min="3" max="16384" width="8.88671875" style="2"/>
  </cols>
  <sheetData>
    <row r="1" spans="1:3" x14ac:dyDescent="0.3">
      <c r="A1" s="5" t="s">
        <v>4</v>
      </c>
    </row>
    <row r="3" spans="1:3" x14ac:dyDescent="0.3">
      <c r="A3" s="6" t="s">
        <v>8</v>
      </c>
    </row>
    <row r="4" spans="1:3" x14ac:dyDescent="0.3">
      <c r="A4" s="2" t="s">
        <v>6</v>
      </c>
      <c r="B4" s="4">
        <f>B6/(B7*B8)</f>
        <v>0.11746489136195019</v>
      </c>
      <c r="C4" s="2" t="s">
        <v>7</v>
      </c>
    </row>
    <row r="6" spans="1:3" x14ac:dyDescent="0.3">
      <c r="A6" s="2" t="s">
        <v>3</v>
      </c>
      <c r="B6" s="1">
        <v>70.930000000000007</v>
      </c>
    </row>
    <row r="7" spans="1:3" x14ac:dyDescent="0.3">
      <c r="A7" s="2" t="s">
        <v>0</v>
      </c>
      <c r="B7" s="1">
        <v>11.84</v>
      </c>
    </row>
    <row r="8" spans="1:3" x14ac:dyDescent="0.3">
      <c r="A8" s="2" t="s">
        <v>1</v>
      </c>
      <c r="B8" s="1">
        <v>51</v>
      </c>
      <c r="C8" s="2" t="s">
        <v>10</v>
      </c>
    </row>
    <row r="11" spans="1:3" x14ac:dyDescent="0.3">
      <c r="A11" s="6" t="s">
        <v>9</v>
      </c>
    </row>
    <row r="12" spans="1:3" x14ac:dyDescent="0.3">
      <c r="A12" s="2" t="s">
        <v>6</v>
      </c>
      <c r="B12" s="4">
        <f>B15/(B13*B16)</f>
        <v>0.11531841652323589</v>
      </c>
      <c r="C12" s="2" t="s">
        <v>7</v>
      </c>
    </row>
    <row r="13" spans="1:3" x14ac:dyDescent="0.3">
      <c r="A13" s="2" t="s">
        <v>0</v>
      </c>
      <c r="B13" s="3">
        <f>ABS(B15/(B15-B17))</f>
        <v>11.63184079601989</v>
      </c>
      <c r="C13" s="2" t="s">
        <v>2</v>
      </c>
    </row>
    <row r="15" spans="1:3" x14ac:dyDescent="0.3">
      <c r="A15" s="2" t="s">
        <v>3</v>
      </c>
      <c r="B15" s="1">
        <v>23.38</v>
      </c>
    </row>
    <row r="16" spans="1:3" x14ac:dyDescent="0.3">
      <c r="A16" s="2" t="s">
        <v>1</v>
      </c>
      <c r="B16" s="1">
        <v>17.43</v>
      </c>
      <c r="C16" s="2" t="s">
        <v>10</v>
      </c>
    </row>
    <row r="17" spans="1:2" x14ac:dyDescent="0.3">
      <c r="A17" s="2" t="s">
        <v>5</v>
      </c>
      <c r="B17" s="1">
        <v>25.39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4 k M U 5 9 s n N u k A A A A 9 Q A A A B I A H A B D b 2 5 m a W c v U G F j a 2 F n Z S 5 4 b W w g o h g A K K A U A A A A A A A A A A A A A A A A A A A A A A A A A A A A h Y 9 N D o I w G E S v Q r q n B f y J k o + y M O 4 k M S E x b p t S S y M U Q w v l b i 4 8 k l c Q o 6 g 7 l z P v L W b u 1 x u k Q 1 1 5 v W i N a n S C Q h w g T 2 j e F E r L B H X 2 5 K 9 Q S m H P + J l J 4 Y 2 y N v F g i g S V 1 l 5 i Q p x z 2 M 1 w 0 0 o S B U F I j t k u 5 6 W o G f r I 6 r / s K 2 0 s 0 1 w g C o f X G B r h 9 Q I v 5 + M k I F M H m d J f H o 3 s S X 9 K 2 H S V 7 V p B T e / n W y B T B P K + Q B 9 Q S w M E F A A C A A g A 9 4 k M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e J D F M o i k e 4 D g A A A B E A A A A T A B w A R m 9 y b X V s Y X M v U 2 V j d G l v b j E u b S C i G A A o o B Q A A A A A A A A A A A A A A A A A A A A A A A A A A A A r T k 0 u y c z P U w i G 0 I b W A F B L A Q I t A B Q A A g A I A P e J D F O f b J z b p A A A A P U A A A A S A A A A A A A A A A A A A A A A A A A A A A B D b 2 5 m a W c v U G F j a 2 F n Z S 5 4 b W x Q S w E C L Q A U A A I A C A D 3 i Q x T D 8 r p q 6 Q A A A D p A A A A E w A A A A A A A A A A A A A A A A D w A A A A W 0 N v b n R l b n R f V H l w Z X N d L n h t b F B L A Q I t A B Q A A g A I A P e J D F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5 9 Z K M 1 1 o M T a y 5 a a w g Y V 7 z A A A A A A I A A A A A A B B m A A A A A Q A A I A A A A G T 0 9 Q M Q V 8 W K 1 A k i K s X F y 7 K H x D C I F A l G + X 8 X 0 M M b C v l W A A A A A A 6 A A A A A A g A A I A A A A N u c u N h W C w H f L 0 K p n N g o R h B w y D h w C D w p K a Z J h 2 Q T a d P 2 U A A A A F 3 / b S X V a d I Y y D I O U Q w k K S r x O 3 H w Z q I j f B L a 5 M t A b M E l g y H W v m 0 x N F y R J 7 T m Z k h x i 1 S m a N i G n + 4 2 l s O o m / j U i e 1 9 4 p c y f W J 0 2 Z K H 5 x p Y a G I f Q A A A A J D W 2 x m 6 I Q N W N G v B M 5 z g w j S x J u K 3 2 Q 2 O J 0 P x Y x 4 g C 7 Q 1 n A z R z p H a Y N p T d q r u l 4 u 2 L r d z M s / Y q 8 O D m l P u m Q o C F u k = < / D a t a M a s h u p > 
</file>

<file path=customXml/itemProps1.xml><?xml version="1.0" encoding="utf-8"?>
<ds:datastoreItem xmlns:ds="http://schemas.openxmlformats.org/officeDocument/2006/customXml" ds:itemID="{A9449065-0E25-4960-B4A4-EEF8ADE8063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Multiplier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2020-01-02T15:46:12Z</dcterms:created>
  <dcterms:modified xsi:type="dcterms:W3CDTF">2021-08-13T11:16:40Z</dcterms:modified>
</cp:coreProperties>
</file>